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來源億年旺" sheetId="1" r:id="rId1"/>
  </sheets>
  <externalReferences>
    <externalReference r:id="rId2"/>
  </externalReference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D4" i="1"/>
  <c r="C4" i="1"/>
  <c r="C5" i="1"/>
  <c r="D5" i="1"/>
  <c r="E5" i="1"/>
  <c r="D6" i="1"/>
  <c r="C6" i="1"/>
  <c r="D10" i="1"/>
  <c r="C10" i="1"/>
  <c r="D8" i="1"/>
  <c r="C8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<sst xmlns="http://schemas.openxmlformats.org/spreadsheetml/2006/main" count="15" uniqueCount="9">
  <si>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</si>
  <si>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</si>
  <si>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</si>
  <si>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</si>
  <si>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</si>
  <si>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</si>
  <si>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</si>
  <si>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</si>
  <si>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高雄市建物買賣登記人數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</si>
</sst>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0214;\&#20844;&#25991;\&#28040;&#36027;&#32773;&#20445;&#35703;\&#24615;&#21029;&#24179;&#27402;\114&#24180;\&#31192;&#26360;&#23460;\1140225&#27599;&#24180;&#19977;&#26376;&#35201;&#32102;&#31192;&#26360;&#23460;&#25918;&#23616;&#32178;&#30340;&#25976;&#25818;\&#24615;&#21029;&#20027;&#27969;&#32113;&#35336;&#34920;(&#27599;&#24180;3&#26376;&#21069;&#26356;&#26032;)113&#24180;_&#26356;&#26032;1140220\8.&#21508;&#39006;&#30331;&#35352;&#20154;&#25976;&#32113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3">
          <cell r="C3">
            <v>19623</v>
          </cell>
          <cell r="D3">
            <v>20846</v>
          </cell>
          <cell r="E3">
            <v>40469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J7" sqref="J7"/>
    </sheetView>
  </sheetViews>
  <sheetFormatPr defaultRowHeight="15.75" x14ac:dyDescent="0.25"/>
  <cols>
    <col min="1" max="1" width="9.85546875" customWidth="1"/>
    <col min="2" max="2" width="14.5703125" customWidth="1"/>
    <col min="3" max="3" width="17.7109375" customWidth="1"/>
    <col min="4" max="4" width="17.5703125" customWidth="1"/>
    <col min="5" max="5" width="13" style="13" bestFit="1" customWidth="1"/>
  </cols>
  <sheetData>
    <row r="1" spans="1:5" ht="51" customHeight="1" x14ac:dyDescent="0.25">
      <c r="A1" s="14" t="s">
        <v>8</v>
      </c>
      <c r="B1" s="14"/>
      <c r="C1" s="14"/>
      <c r="D1" s="14"/>
      <c r="E1" s="14"/>
    </row>
    <row r="2" spans="1:5" ht="39" customHeight="1" x14ac:dyDescent="0.25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20.25" customHeight="1" x14ac:dyDescent="0.25">
      <c r="A3" s="19">
        <v>114</v>
      </c>
      <c r="B3" s="12" t="s">
        <v>3</v>
      </c>
      <c r="C3" s="10">
        <v>12321</v>
      </c>
      <c r="D3" s="10">
        <v>13497</v>
      </c>
      <c r="E3" s="20">
        <f>12321+13497</f>
        <v>25818</v>
      </c>
    </row>
    <row r="4" spans="1:5" ht="19.5" customHeight="1" x14ac:dyDescent="0.25">
      <c r="A4" s="21"/>
      <c r="B4" s="12" t="s">
        <v>4</v>
      </c>
      <c r="C4" s="5">
        <f>+C3/(C3+D3)</f>
        <v>0.4772251917267023</v>
      </c>
      <c r="D4" s="5">
        <f>+D3/(C3+D3)</f>
        <v>0.5227748082732977</v>
      </c>
      <c r="E4" s="22"/>
    </row>
    <row r="5" spans="1:5" ht="19.5" x14ac:dyDescent="0.25">
      <c r="A5" s="15">
        <v>113</v>
      </c>
      <c r="B5" s="8" t="s">
        <v>3</v>
      </c>
      <c r="C5" s="11">
        <f>[1]工作表1!C3</f>
        <v>19623</v>
      </c>
      <c r="D5" s="11">
        <f>[1]工作表1!D3</f>
        <v>20846</v>
      </c>
      <c r="E5" s="16">
        <f>[1]工作表1!E3</f>
        <v>40469</v>
      </c>
    </row>
    <row r="6" spans="1:5" ht="19.5" x14ac:dyDescent="0.25">
      <c r="A6" s="15"/>
      <c r="B6" s="8" t="s">
        <v>4</v>
      </c>
      <c r="C6" s="9">
        <f>C5/E5</f>
        <v>0.48488966863525168</v>
      </c>
      <c r="D6" s="9">
        <f>D5/E5</f>
        <v>0.51511033136474838</v>
      </c>
      <c r="E6" s="16"/>
    </row>
    <row r="7" spans="1:5" ht="19.5" x14ac:dyDescent="0.25">
      <c r="A7" s="15">
        <v>112</v>
      </c>
      <c r="B7" s="8" t="s">
        <v>3</v>
      </c>
      <c r="C7" s="8">
        <v>17104</v>
      </c>
      <c r="D7" s="8">
        <v>18565</v>
      </c>
      <c r="E7" s="16">
        <v>35669</v>
      </c>
    </row>
    <row r="8" spans="1:5" ht="19.5" x14ac:dyDescent="0.25">
      <c r="A8" s="15"/>
      <c r="B8" s="8" t="s">
        <v>4</v>
      </c>
      <c r="C8" s="9">
        <f>C7/E7</f>
        <v>0.47952003139981497</v>
      </c>
      <c r="D8" s="9">
        <f>D7/E7</f>
        <v>0.52047996860018508</v>
      </c>
      <c r="E8" s="16"/>
    </row>
    <row r="9" spans="1:5" ht="19.5" x14ac:dyDescent="0.25">
      <c r="A9" s="17">
        <v>111</v>
      </c>
      <c r="B9" s="4" t="s">
        <v>3</v>
      </c>
      <c r="C9" s="10">
        <v>17488</v>
      </c>
      <c r="D9" s="10">
        <v>18829</v>
      </c>
      <c r="E9" s="18">
        <v>36317</v>
      </c>
    </row>
    <row r="10" spans="1:5" ht="19.5" x14ac:dyDescent="0.25">
      <c r="A10" s="17"/>
      <c r="B10" s="3" t="s">
        <v>4</v>
      </c>
      <c r="C10" s="5">
        <f>+C9/E9</f>
        <v>0.48153757193600794</v>
      </c>
      <c r="D10" s="5">
        <f>+D9/E9</f>
        <v>0.51846242806399212</v>
      </c>
      <c r="E10" s="18"/>
    </row>
    <row r="11" spans="1:5" ht="16.5" x14ac:dyDescent="0.25">
      <c r="A11" s="7" t="s">
        <v>7</v>
      </c>
    </row>
    <row r="12" spans="1:5" x14ac:dyDescent="0.25">
      <c r="B12" s="1"/>
    </row>
  </sheetData>
  <mergeCells count="9">
    <mergeCell ref="A1:E1"/>
    <mergeCell ref="A7:A8"/>
    <mergeCell ref="E7:E8"/>
    <mergeCell ref="A9:A10"/>
    <mergeCell ref="E9:E10"/>
    <mergeCell ref="A5:A6"/>
    <mergeCell ref="E5:E6"/>
    <mergeCell ref="A3:A4"/>
    <mergeCell ref="E3:E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黃福平</cp:lastModifiedBy>
  <cp:lastPrinted>2026-01-27T08:33:14Z</cp:lastPrinted>
  <dcterms:created xsi:type="dcterms:W3CDTF">2015-06-05T18:19:34Z</dcterms:created>
  <dcterms:modified xsi:type="dcterms:W3CDTF">2026-03-11T06:03:33Z</dcterms:modified>
</cp:coreProperties>
</file>