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05" yWindow="-105" windowWidth="19425" windowHeight="10425"/>
  </bookViews>
  <sheets>
    <sheet name="來源億年旺" sheetId="1" r:id="rId1"/>
  </sheets>
  <externalReferences>
    <externalReference r:id="rId2"/>
  </externalReferences>
  <definedNames>
    <definedName name="_Hlk95306366" localSheetId="0">來源億年旺!$A$9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" i="1" l="1"/>
  <c r="C4" i="1"/>
  <c r="C5" i="1"/>
  <c r="D5" i="1"/>
  <c r="D6" i="1" s="1"/>
  <c r="E5" i="1"/>
  <c r="C6" i="1"/>
  <c r="D10" i="1"/>
  <c r="C10" i="1"/>
  <c r="D8" i="1"/>
  <c r="C8" i="1"/>
</calcChain>
</file>

<file path=xl/sharedStrings.xml><?xml version="1.0" encoding="utf-8"?>
<sst xmlns="http://schemas.openxmlformats.org/spreadsheetml/2006/main" count="15" uniqueCount="9">
  <si>
    <t>男</t>
  </si>
  <si>
    <t>女</t>
  </si>
  <si>
    <t>合計</t>
  </si>
  <si>
    <t>人數</t>
  </si>
  <si>
    <t>比例</t>
  </si>
  <si>
    <t>年度</t>
    <phoneticPr fontId="6" type="noConversion"/>
  </si>
  <si>
    <t>人數/比例</t>
    <phoneticPr fontId="6" type="noConversion"/>
  </si>
  <si>
    <t>備註：自111年起開始統計</t>
  </si>
  <si>
    <r>
      <t xml:space="preserve">高雄市土地買賣登記人數 
</t>
    </r>
    <r>
      <rPr>
        <sz val="12"/>
        <color rgb="FF000000"/>
        <rFont val="標楷體"/>
        <family val="4"/>
        <charset val="136"/>
      </rPr>
      <t xml:space="preserve">                                       (單位：人；%)</t>
    </r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</si>
</sst>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10" x14ac:knownFonts="1">
    <font>
      <sz val="11"/>
      <color theme="1"/>
      <name val="新細明體"/>
      <family val="2"/>
      <scheme val="minor"/>
    </font>
    <font>
      <sz val="18"/>
      <color rgb="FF000000"/>
      <name val="標楷體"/>
      <family val="4"/>
      <charset val="136"/>
    </font>
    <font>
      <sz val="14"/>
      <color rgb="FF000000"/>
      <name val="標楷體"/>
      <family val="4"/>
      <charset val="136"/>
    </font>
    <font>
      <sz val="14"/>
      <color theme="1"/>
      <name val="標楷體"/>
      <family val="4"/>
      <charset val="136"/>
    </font>
    <font>
      <sz val="9"/>
      <name val="新細明體"/>
      <family val="3"/>
      <charset val="136"/>
      <scheme val="minor"/>
    </font>
    <font>
      <sz val="14"/>
      <name val="標楷體"/>
      <family val="4"/>
      <charset val="136"/>
    </font>
    <font>
      <sz val="9"/>
      <name val="新細明體"/>
      <family val="1"/>
      <charset val="136"/>
    </font>
    <font>
      <sz val="12"/>
      <name val="標楷體"/>
      <family val="4"/>
      <charset val="136"/>
    </font>
    <font>
      <sz val="12"/>
      <color theme="1"/>
      <name val="標楷體"/>
      <family val="4"/>
      <charset val="136"/>
    </font>
    <font>
      <sz val="12"/>
      <color rgb="FF000000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3" fontId="0" fillId="0" borderId="0" xfId="0" applyNumberFormat="1"/>
    <xf numFmtId="0" fontId="5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9" fontId="5" fillId="0" borderId="1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1" fontId="5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1" fontId="3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3" fontId="3" fillId="0" borderId="2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5991;&#20214;\&#20844;&#25991;\&#28040;&#36027;&#32773;&#20445;&#35703;\&#24615;&#21029;&#24179;&#27402;\114&#24180;\&#31192;&#26360;&#23460;\1140225&#27599;&#24180;&#19977;&#26376;&#35201;&#32102;&#31192;&#26360;&#23460;&#25918;&#23616;&#32178;&#30340;&#25976;&#25818;\&#24615;&#21029;&#20027;&#27969;&#32113;&#35336;&#34920;(&#27599;&#24180;3&#26376;&#21069;&#26356;&#26032;)113&#24180;_&#26356;&#26032;1140220\8.&#21508;&#39006;&#30331;&#35352;&#20154;&#25976;&#32113;&#35336;&#3492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工作表1"/>
    </sheetNames>
    <sheetDataSet>
      <sheetData sheetId="0">
        <row r="3">
          <cell r="E3">
            <v>40469</v>
          </cell>
        </row>
        <row r="4">
          <cell r="C4">
            <v>31995</v>
          </cell>
          <cell r="D4">
            <v>31081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tabSelected="1" workbookViewId="0">
      <selection activeCell="J7" sqref="J7"/>
    </sheetView>
  </sheetViews>
  <sheetFormatPr defaultRowHeight="15.75" x14ac:dyDescent="0.25"/>
  <cols>
    <col min="1" max="1" width="9.85546875" customWidth="1"/>
    <col min="2" max="2" width="14.5703125" customWidth="1"/>
    <col min="3" max="3" width="17.7109375" customWidth="1"/>
    <col min="4" max="4" width="17.5703125" customWidth="1"/>
    <col min="5" max="5" width="13" style="13" bestFit="1" customWidth="1"/>
  </cols>
  <sheetData>
    <row r="1" spans="1:5" ht="51" customHeight="1" x14ac:dyDescent="0.25">
      <c r="A1" s="14" t="s">
        <v>8</v>
      </c>
      <c r="B1" s="14"/>
      <c r="C1" s="14"/>
      <c r="D1" s="14"/>
      <c r="E1" s="14"/>
    </row>
    <row r="2" spans="1:5" ht="39" customHeight="1" x14ac:dyDescent="0.25">
      <c r="A2" s="2" t="s">
        <v>5</v>
      </c>
      <c r="B2" s="6" t="s">
        <v>6</v>
      </c>
      <c r="C2" s="3" t="s">
        <v>0</v>
      </c>
      <c r="D2" s="3" t="s">
        <v>1</v>
      </c>
      <c r="E2" s="3" t="s">
        <v>2</v>
      </c>
    </row>
    <row r="3" spans="1:5" ht="21" customHeight="1" x14ac:dyDescent="0.25">
      <c r="A3" s="19">
        <v>114</v>
      </c>
      <c r="B3" s="12" t="s">
        <v>3</v>
      </c>
      <c r="C3" s="10">
        <v>20541</v>
      </c>
      <c r="D3" s="10">
        <v>19700</v>
      </c>
      <c r="E3" s="20">
        <v>40241</v>
      </c>
    </row>
    <row r="4" spans="1:5" ht="21" customHeight="1" x14ac:dyDescent="0.25">
      <c r="A4" s="21"/>
      <c r="B4" s="12" t="s">
        <v>4</v>
      </c>
      <c r="C4" s="5">
        <f>+C3/(C3+D3)</f>
        <v>0.51044954151238786</v>
      </c>
      <c r="D4" s="5">
        <f>+D3/(C3+D3)</f>
        <v>0.48955045848761214</v>
      </c>
      <c r="E4" s="22"/>
    </row>
    <row r="5" spans="1:5" ht="19.5" x14ac:dyDescent="0.25">
      <c r="A5" s="15">
        <v>113</v>
      </c>
      <c r="B5" s="8" t="s">
        <v>3</v>
      </c>
      <c r="C5" s="11">
        <f>[1]工作表1!C4</f>
        <v>31995</v>
      </c>
      <c r="D5" s="11">
        <f>[1]工作表1!D4</f>
        <v>31081</v>
      </c>
      <c r="E5" s="16">
        <f>[1]工作表1!E3</f>
        <v>40469</v>
      </c>
    </row>
    <row r="6" spans="1:5" ht="19.5" x14ac:dyDescent="0.25">
      <c r="A6" s="15"/>
      <c r="B6" s="8" t="s">
        <v>4</v>
      </c>
      <c r="C6" s="9">
        <f>C5/E5</f>
        <v>0.79060515456275171</v>
      </c>
      <c r="D6" s="9">
        <f>D5/E5</f>
        <v>0.76801996589982457</v>
      </c>
      <c r="E6" s="16"/>
    </row>
    <row r="7" spans="1:5" ht="19.5" x14ac:dyDescent="0.25">
      <c r="A7" s="15">
        <v>112</v>
      </c>
      <c r="B7" s="8" t="s">
        <v>3</v>
      </c>
      <c r="C7" s="11">
        <v>29342</v>
      </c>
      <c r="D7" s="11">
        <v>28393</v>
      </c>
      <c r="E7" s="16">
        <v>35669</v>
      </c>
    </row>
    <row r="8" spans="1:5" ht="19.5" x14ac:dyDescent="0.25">
      <c r="A8" s="15"/>
      <c r="B8" s="8" t="s">
        <v>4</v>
      </c>
      <c r="C8" s="9">
        <f>C7/E7</f>
        <v>0.82261908099470127</v>
      </c>
      <c r="D8" s="9">
        <f>D7/E7</f>
        <v>0.79601334492136033</v>
      </c>
      <c r="E8" s="16"/>
    </row>
    <row r="9" spans="1:5" ht="19.5" x14ac:dyDescent="0.25">
      <c r="A9" s="17">
        <v>111</v>
      </c>
      <c r="B9" s="4" t="s">
        <v>3</v>
      </c>
      <c r="C9" s="10">
        <v>30442</v>
      </c>
      <c r="D9" s="10">
        <v>29096</v>
      </c>
      <c r="E9" s="18">
        <v>36317</v>
      </c>
    </row>
    <row r="10" spans="1:5" ht="19.5" x14ac:dyDescent="0.25">
      <c r="A10" s="17"/>
      <c r="B10" s="3" t="s">
        <v>4</v>
      </c>
      <c r="C10" s="5">
        <f>+C9/E9</f>
        <v>0.83823003001349228</v>
      </c>
      <c r="D10" s="5">
        <f>+D9/E9</f>
        <v>0.8011674973153069</v>
      </c>
      <c r="E10" s="18"/>
    </row>
    <row r="11" spans="1:5" ht="16.5" x14ac:dyDescent="0.25">
      <c r="A11" s="7" t="s">
        <v>7</v>
      </c>
    </row>
    <row r="12" spans="1:5" x14ac:dyDescent="0.25">
      <c r="B12" s="1"/>
    </row>
  </sheetData>
  <mergeCells count="9">
    <mergeCell ref="A1:E1"/>
    <mergeCell ref="A7:A8"/>
    <mergeCell ref="E7:E8"/>
    <mergeCell ref="A9:A10"/>
    <mergeCell ref="E9:E10"/>
    <mergeCell ref="A5:A6"/>
    <mergeCell ref="E5:E6"/>
    <mergeCell ref="A3:A4"/>
    <mergeCell ref="E3:E4"/>
  </mergeCells>
  <phoneticPr fontId="4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來源億年旺</vt:lpstr>
      <vt:lpstr>來源億年旺!_Hlk95306366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局-地籍科-陳昀蔚</dc:creator>
  <cp:lastModifiedBy>黃福平</cp:lastModifiedBy>
  <cp:lastPrinted>2026-01-27T08:32:18Z</cp:lastPrinted>
  <dcterms:created xsi:type="dcterms:W3CDTF">2015-06-05T18:19:34Z</dcterms:created>
  <dcterms:modified xsi:type="dcterms:W3CDTF">2026-03-11T06:04:18Z</dcterms:modified>
</cp:coreProperties>
</file>